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600" windowHeight="21400"/>
  </bookViews>
  <sheets>
    <sheet name="Problem" sheetId="19" r:id="rId1"/>
  </sheets>
  <definedNames>
    <definedName name="accounts">Problem!#REF!</definedName>
    <definedName name="transaction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I9" i="19"/>
  <c r="J9"/>
  <c r="B16"/>
  <c r="E14"/>
  <c r="K9"/>
  <c r="C13"/>
  <c r="E15"/>
  <c r="B15"/>
</calcChain>
</file>

<file path=xl/sharedStrings.xml><?xml version="1.0" encoding="utf-8"?>
<sst xmlns="http://schemas.openxmlformats.org/spreadsheetml/2006/main" count="21" uniqueCount="17">
  <si>
    <t>GENERAL JOURNAL</t>
  </si>
  <si>
    <t>Date</t>
  </si>
  <si>
    <t>Accounts</t>
  </si>
  <si>
    <t>Debit</t>
  </si>
  <si>
    <t xml:space="preserve"> </t>
  </si>
  <si>
    <t>Credit</t>
  </si>
  <si>
    <t>Jan. XX</t>
  </si>
  <si>
    <t>Common Stock</t>
  </si>
  <si>
    <t>Retained Earnings</t>
  </si>
  <si>
    <t>How many shares outstanding before transaction?</t>
  </si>
  <si>
    <t>Par value per share?</t>
  </si>
  <si>
    <t>Market value per share?</t>
  </si>
  <si>
    <t>Stock dividend percentage?</t>
  </si>
  <si>
    <t>par</t>
  </si>
  <si>
    <t>mkt</t>
  </si>
  <si>
    <t>shs</t>
  </si>
  <si>
    <t>Use the following robot to examine alternative journal entries for stock dividends.  Done as an example is a small stock dividend (10%) for a company with 100,000 shares of $1 par value stock outstanding.  Click in the boxed areas and used the pick lists to change the variables (shares outstanding, par value, market value, and divided percentage).  Be sure to study the resulting entry to be sure you understand the changes that occur.</t>
  </si>
</sst>
</file>

<file path=xl/styles.xml><?xml version="1.0" encoding="utf-8"?>
<styleSheet xmlns="http://schemas.openxmlformats.org/spreadsheetml/2006/main">
  <numFmts count="5">
    <numFmt numFmtId="41" formatCode="_(* #,##0_);_(* \(#,##0\);_(* &quot;-&quot;_);_(@_)"/>
    <numFmt numFmtId="44" formatCode="_(&quot;$&quot;* #,##0.00_);_(&quot;$&quot;* \(#,##0.00\);_(&quot;$&quot;* &quot;-&quot;??_);_(@_)"/>
    <numFmt numFmtId="43" formatCode="_(* #,##0.00_);_(* \(#,##0.00\);_(* &quot;-&quot;??_);_(@_)"/>
    <numFmt numFmtId="164" formatCode="[$-409]dd\-mmm\-yy;@"/>
    <numFmt numFmtId="165" formatCode="_(* #,##0_);_(* \(#,##0\);_(* &quot;-&quot;??_);_(@_)"/>
  </numFmts>
  <fonts count="15">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i/>
      <sz val="10"/>
      <name val="Myriad Web Pro"/>
    </font>
    <font>
      <sz val="10"/>
      <name val="Arial"/>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indexed="31"/>
        <bgColor indexed="64"/>
      </patternFill>
    </fill>
  </fills>
  <borders count="14">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3" fontId="14" fillId="0" borderId="0" applyFont="0" applyFill="0" applyBorder="0" applyAlignment="0" applyProtection="0"/>
  </cellStyleXfs>
  <cellXfs count="44">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Protection="1">
      <protection hidden="1"/>
    </xf>
    <xf numFmtId="0" fontId="4" fillId="0" borderId="0" xfId="0" applyFont="1" applyFill="1"/>
    <xf numFmtId="0" fontId="4" fillId="0" borderId="0" xfId="0" applyFont="1" applyFill="1" applyAlignment="1">
      <alignment vertical="top"/>
    </xf>
    <xf numFmtId="0" fontId="4" fillId="0" borderId="0" xfId="0" applyFont="1" applyFill="1" applyProtection="1">
      <protection hidden="1"/>
    </xf>
    <xf numFmtId="0" fontId="12" fillId="11" borderId="10" xfId="0" applyFont="1" applyFill="1" applyBorder="1" applyAlignment="1" applyProtection="1">
      <alignment horizontal="center" vertical="center" wrapText="1"/>
      <protection hidden="1"/>
    </xf>
    <xf numFmtId="0" fontId="11" fillId="0" borderId="11" xfId="0" applyFont="1" applyBorder="1" applyAlignment="1" applyProtection="1">
      <alignment vertical="center"/>
      <protection hidden="1"/>
    </xf>
    <xf numFmtId="41" fontId="11" fillId="11" borderId="0" xfId="18" applyNumberFormat="1" applyFont="1" applyFill="1" applyBorder="1" applyAlignment="1" applyProtection="1">
      <alignment vertical="center"/>
      <protection hidden="1"/>
    </xf>
    <xf numFmtId="43" fontId="11" fillId="0" borderId="11" xfId="0" applyNumberFormat="1" applyFont="1" applyBorder="1" applyAlignment="1" applyProtection="1">
      <alignment horizontal="center" vertical="center"/>
      <protection hidden="1"/>
    </xf>
    <xf numFmtId="43" fontId="11" fillId="0" borderId="0" xfId="18" applyNumberFormat="1" applyFont="1" applyFill="1" applyBorder="1" applyAlignment="1" applyProtection="1">
      <alignment horizontal="center" vertical="center"/>
      <protection hidden="1"/>
    </xf>
    <xf numFmtId="43" fontId="11" fillId="11" borderId="0" xfId="18" applyNumberFormat="1" applyFont="1" applyFill="1" applyBorder="1" applyAlignment="1" applyProtection="1">
      <alignment horizontal="center" vertical="center"/>
      <protection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11" borderId="0" xfId="0" applyFont="1" applyFill="1" applyAlignment="1" applyProtection="1">
      <alignment vertical="center"/>
      <protection hidden="1"/>
    </xf>
    <xf numFmtId="41" fontId="11" fillId="0" borderId="0" xfId="18" applyNumberFormat="1" applyFont="1" applyFill="1" applyBorder="1" applyAlignment="1" applyProtection="1">
      <alignment vertical="center"/>
      <protection hidden="1"/>
    </xf>
    <xf numFmtId="0" fontId="4" fillId="0" borderId="0" xfId="0" applyFont="1" applyFill="1" applyAlignment="1" applyProtection="1">
      <alignment vertical="center"/>
      <protection hidden="1"/>
    </xf>
    <xf numFmtId="41" fontId="11" fillId="11" borderId="0" xfId="0" applyNumberFormat="1" applyFont="1" applyFill="1" applyAlignment="1" applyProtection="1">
      <alignment vertical="center"/>
      <protection hidden="1"/>
    </xf>
    <xf numFmtId="41" fontId="11" fillId="11" borderId="0" xfId="18" applyNumberFormat="1" applyFont="1" applyFill="1" applyBorder="1" applyAlignment="1" applyProtection="1">
      <alignment horizontal="center" vertical="center"/>
      <protection hidden="1"/>
    </xf>
    <xf numFmtId="165" fontId="11" fillId="0" borderId="11" xfId="0" applyNumberFormat="1" applyFont="1" applyBorder="1" applyAlignment="1" applyProtection="1">
      <alignment horizontal="center" vertical="center"/>
      <protection hidden="1"/>
    </xf>
    <xf numFmtId="165" fontId="11" fillId="0" borderId="0" xfId="0" applyNumberFormat="1" applyFont="1" applyBorder="1" applyAlignment="1" applyProtection="1">
      <alignment horizontal="center" vertical="center"/>
      <protection hidden="1"/>
    </xf>
    <xf numFmtId="165" fontId="11" fillId="11" borderId="0" xfId="0" applyNumberFormat="1" applyFont="1" applyFill="1" applyBorder="1" applyAlignment="1" applyProtection="1">
      <alignment horizontal="center" vertical="center"/>
      <protection hidden="1"/>
    </xf>
    <xf numFmtId="0" fontId="12" fillId="0" borderId="0" xfId="18" applyFont="1" applyFill="1" applyAlignment="1" applyProtection="1">
      <alignment horizontal="center" vertical="center" wrapText="1"/>
      <protection hidden="1"/>
    </xf>
    <xf numFmtId="44" fontId="12" fillId="0" borderId="0" xfId="18" applyNumberFormat="1" applyFont="1" applyFill="1" applyAlignment="1" applyProtection="1">
      <alignment horizontal="center" vertical="center" wrapText="1"/>
      <protection hidden="1"/>
    </xf>
    <xf numFmtId="9" fontId="4" fillId="0" borderId="0" xfId="0" applyNumberFormat="1" applyFont="1" applyFill="1"/>
    <xf numFmtId="165" fontId="4" fillId="0" borderId="0" xfId="23" applyNumberFormat="1" applyFont="1" applyFill="1"/>
    <xf numFmtId="165" fontId="4" fillId="0" borderId="0" xfId="0" applyNumberFormat="1" applyFont="1" applyFill="1"/>
    <xf numFmtId="0" fontId="4" fillId="0" borderId="0" xfId="0" applyFont="1" applyFill="1" applyProtection="1"/>
    <xf numFmtId="0" fontId="4" fillId="0" borderId="0" xfId="0" applyFont="1" applyFill="1" applyAlignment="1" applyProtection="1">
      <alignment vertical="top"/>
    </xf>
    <xf numFmtId="0" fontId="11" fillId="0" borderId="0" xfId="0" applyFont="1" applyBorder="1" applyAlignment="1" applyProtection="1">
      <alignment horizontal="left" vertical="center"/>
      <protection hidden="1"/>
    </xf>
    <xf numFmtId="0" fontId="11" fillId="11" borderId="0" xfId="0" applyFont="1" applyFill="1" applyBorder="1" applyAlignment="1" applyProtection="1">
      <alignment horizontal="left" vertical="center" indent="3"/>
      <protection hidden="1"/>
    </xf>
    <xf numFmtId="0" fontId="11" fillId="0" borderId="0" xfId="0" applyFont="1" applyFill="1" applyBorder="1" applyAlignment="1" applyProtection="1">
      <alignment horizontal="left" vertical="center" indent="3"/>
      <protection hidden="1"/>
    </xf>
    <xf numFmtId="0" fontId="13" fillId="11" borderId="0" xfId="18" applyNumberFormat="1" applyFont="1" applyFill="1" applyBorder="1" applyAlignment="1" applyProtection="1">
      <alignment vertical="center" wrapText="1"/>
      <protection hidden="1"/>
    </xf>
    <xf numFmtId="0" fontId="12" fillId="12" borderId="0" xfId="18" applyFont="1" applyFill="1" applyAlignment="1" applyProtection="1">
      <alignment horizontal="center" vertical="center" wrapText="1"/>
      <protection hidden="1"/>
    </xf>
    <xf numFmtId="0" fontId="12" fillId="12" borderId="9" xfId="0" applyFont="1" applyFill="1" applyBorder="1" applyAlignment="1" applyProtection="1">
      <alignment horizontal="left" vertical="center" wrapText="1"/>
      <protection hidden="1"/>
    </xf>
    <xf numFmtId="0" fontId="12" fillId="12" borderId="0" xfId="18" applyFont="1" applyFill="1" applyAlignment="1" applyProtection="1">
      <alignment horizontal="left" vertical="center" wrapText="1"/>
      <protection hidden="1"/>
    </xf>
    <xf numFmtId="165" fontId="12" fillId="12" borderId="12" xfId="23" applyNumberFormat="1" applyFont="1" applyFill="1" applyBorder="1" applyAlignment="1" applyProtection="1">
      <alignment horizontal="center" vertical="center" wrapText="1"/>
      <protection locked="0" hidden="1"/>
    </xf>
    <xf numFmtId="165" fontId="12" fillId="12" borderId="13" xfId="23" applyNumberFormat="1" applyFont="1" applyFill="1" applyBorder="1" applyAlignment="1" applyProtection="1">
      <alignment horizontal="center" vertical="center" wrapText="1"/>
      <protection locked="0" hidden="1"/>
    </xf>
    <xf numFmtId="44" fontId="12" fillId="12" borderId="12" xfId="18" applyNumberFormat="1" applyFont="1" applyFill="1" applyBorder="1" applyAlignment="1" applyProtection="1">
      <alignment horizontal="center" vertical="center" wrapText="1"/>
      <protection locked="0" hidden="1"/>
    </xf>
    <xf numFmtId="44" fontId="12" fillId="12" borderId="13" xfId="18" applyNumberFormat="1" applyFont="1" applyFill="1" applyBorder="1" applyAlignment="1" applyProtection="1">
      <alignment horizontal="center" vertical="center" wrapText="1"/>
      <protection locked="0" hidden="1"/>
    </xf>
    <xf numFmtId="9" fontId="12" fillId="12" borderId="12" xfId="18" applyNumberFormat="1" applyFont="1" applyFill="1" applyBorder="1" applyAlignment="1" applyProtection="1">
      <alignment horizontal="center" vertical="center" wrapText="1"/>
      <protection locked="0" hidden="1"/>
    </xf>
    <xf numFmtId="9" fontId="12" fillId="12" borderId="13" xfId="18" applyNumberFormat="1" applyFont="1" applyFill="1" applyBorder="1" applyAlignment="1" applyProtection="1">
      <alignment horizontal="center" vertical="center" wrapText="1"/>
      <protection locked="0" hidden="1"/>
    </xf>
  </cellXfs>
  <cellStyles count="24">
    <cellStyle name="bsbody" xfId="1"/>
    <cellStyle name="bsfoot" xfId="2"/>
    <cellStyle name="bshead" xfId="3"/>
    <cellStyle name="Comma" xfId="23" builtin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
    <dxf>
      <fill>
        <patternFill>
          <bgColor theme="4" tint="0.79998168889431442"/>
        </patternFill>
      </fill>
    </dxf>
  </dxfs>
  <tableStyles count="1" defaultTableStyle="TableStyleMedium9">
    <tableStyle name="Table Style 1"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7"/>
  <sheetViews>
    <sheetView tabSelected="1" workbookViewId="0">
      <selection activeCell="D3" sqref="D3:E3"/>
    </sheetView>
  </sheetViews>
  <sheetFormatPr baseColWidth="10" defaultColWidth="0" defaultRowHeight="409.6" zeroHeight="1"/>
  <cols>
    <col min="1" max="1" width="9.5" style="1" customWidth="1"/>
    <col min="2" max="2" width="44" style="1" customWidth="1"/>
    <col min="3" max="3" width="11.6640625" style="1" customWidth="1"/>
    <col min="4" max="4" width="4.6640625" style="1" customWidth="1"/>
    <col min="5" max="5" width="11.6640625" style="1" customWidth="1"/>
    <col min="6" max="6" width="3.1640625" style="1" customWidth="1"/>
    <col min="7" max="7" width="3.5" style="1" customWidth="1"/>
    <col min="8" max="8" width="39.6640625" style="1" hidden="1" customWidth="1"/>
    <col min="9" max="9" width="12.6640625" style="1" hidden="1" customWidth="1"/>
    <col min="10" max="11" width="8.83203125" style="1" hidden="1" customWidth="1"/>
    <col min="12" max="12" width="11.5" style="1" hidden="1" customWidth="1"/>
    <col min="13" max="13" width="10.33203125" style="1" hidden="1" customWidth="1"/>
    <col min="14" max="16384" width="8.83203125" style="1" hidden="1"/>
  </cols>
  <sheetData>
    <row r="1" spans="1:13" s="2" customFormat="1" ht="140.25" customHeight="1">
      <c r="A1" s="35" t="s">
        <v>16</v>
      </c>
      <c r="B1" s="35"/>
      <c r="C1" s="35"/>
      <c r="D1" s="35"/>
      <c r="E1" s="35"/>
      <c r="F1" s="14"/>
      <c r="G1" s="29"/>
      <c r="H1" s="5"/>
      <c r="I1" s="5"/>
      <c r="J1" s="5"/>
      <c r="K1" s="25"/>
      <c r="L1" s="25"/>
      <c r="M1" s="26"/>
    </row>
    <row r="2" spans="1:13" s="2" customFormat="1" ht="24" customHeight="1">
      <c r="A2" s="24"/>
      <c r="B2" s="24"/>
      <c r="C2" s="24"/>
      <c r="D2" s="24"/>
      <c r="E2" s="24"/>
      <c r="F2" s="7"/>
      <c r="G2" s="29"/>
      <c r="H2" s="5"/>
      <c r="I2" s="27">
        <v>10000</v>
      </c>
      <c r="J2" s="5"/>
      <c r="K2" s="25">
        <v>0.1</v>
      </c>
      <c r="L2" s="25">
        <v>5</v>
      </c>
      <c r="M2" s="26">
        <v>0.05</v>
      </c>
    </row>
    <row r="3" spans="1:13" s="2" customFormat="1" ht="24" customHeight="1">
      <c r="A3" s="37" t="s">
        <v>9</v>
      </c>
      <c r="B3" s="37"/>
      <c r="C3" s="37"/>
      <c r="D3" s="38">
        <v>100000</v>
      </c>
      <c r="E3" s="39"/>
      <c r="F3" s="14"/>
      <c r="G3" s="29"/>
      <c r="H3" s="5"/>
      <c r="I3" s="27">
        <v>50000</v>
      </c>
      <c r="J3" s="5"/>
      <c r="K3" s="25">
        <v>1</v>
      </c>
      <c r="L3" s="25">
        <v>10</v>
      </c>
      <c r="M3" s="26">
        <v>0.1</v>
      </c>
    </row>
    <row r="4" spans="1:13" s="2" customFormat="1" ht="24" customHeight="1">
      <c r="A4" s="24"/>
      <c r="B4" s="24"/>
      <c r="C4" s="24"/>
      <c r="D4" s="24"/>
      <c r="E4" s="24"/>
      <c r="F4" s="7"/>
      <c r="G4" s="29"/>
      <c r="H4" s="5"/>
      <c r="I4" s="27">
        <v>100000</v>
      </c>
      <c r="J4" s="5"/>
      <c r="K4" s="25">
        <v>5</v>
      </c>
      <c r="L4" s="25">
        <v>25</v>
      </c>
      <c r="M4" s="26">
        <v>0.25</v>
      </c>
    </row>
    <row r="5" spans="1:13" s="2" customFormat="1" ht="24" customHeight="1">
      <c r="A5" s="37" t="s">
        <v>10</v>
      </c>
      <c r="B5" s="37"/>
      <c r="C5" s="37"/>
      <c r="D5" s="40">
        <v>1</v>
      </c>
      <c r="E5" s="41"/>
      <c r="F5" s="14"/>
      <c r="G5" s="29"/>
      <c r="H5" s="5"/>
      <c r="I5" s="27">
        <v>1000000</v>
      </c>
      <c r="J5" s="5"/>
      <c r="K5" s="5"/>
      <c r="L5" s="5"/>
      <c r="M5" s="26">
        <v>0.5</v>
      </c>
    </row>
    <row r="6" spans="1:13" s="2" customFormat="1" ht="24" customHeight="1">
      <c r="A6" s="24"/>
      <c r="B6" s="24"/>
      <c r="C6" s="24"/>
      <c r="D6" s="24"/>
      <c r="E6" s="24"/>
      <c r="F6" s="7"/>
      <c r="G6" s="29"/>
      <c r="H6" s="5"/>
      <c r="I6" s="5"/>
      <c r="J6" s="5"/>
      <c r="K6" s="5"/>
      <c r="L6" s="5"/>
      <c r="M6" s="26">
        <v>1</v>
      </c>
    </row>
    <row r="7" spans="1:13" s="2" customFormat="1" ht="24" customHeight="1">
      <c r="A7" s="37" t="s">
        <v>11</v>
      </c>
      <c r="B7" s="37"/>
      <c r="C7" s="37"/>
      <c r="D7" s="40">
        <v>5</v>
      </c>
      <c r="E7" s="41"/>
      <c r="F7" s="14"/>
      <c r="G7" s="29"/>
      <c r="H7" s="5"/>
      <c r="I7" s="5"/>
      <c r="J7" s="5"/>
      <c r="K7" s="5"/>
      <c r="L7" s="5"/>
      <c r="M7" s="26"/>
    </row>
    <row r="8" spans="1:13" s="2" customFormat="1" ht="24" customHeight="1">
      <c r="A8" s="24"/>
      <c r="B8" s="24"/>
      <c r="C8" s="24"/>
      <c r="D8" s="24"/>
      <c r="E8" s="24"/>
      <c r="F8" s="7"/>
      <c r="G8" s="29"/>
      <c r="H8" s="5"/>
      <c r="I8" s="5" t="s">
        <v>15</v>
      </c>
      <c r="J8" s="5" t="s">
        <v>13</v>
      </c>
      <c r="K8" s="5" t="s">
        <v>14</v>
      </c>
      <c r="L8" s="5"/>
      <c r="M8" s="5"/>
    </row>
    <row r="9" spans="1:13" s="2" customFormat="1" ht="24" customHeight="1">
      <c r="A9" s="37" t="s">
        <v>12</v>
      </c>
      <c r="B9" s="37"/>
      <c r="C9" s="37"/>
      <c r="D9" s="42">
        <v>0.1</v>
      </c>
      <c r="E9" s="43"/>
      <c r="F9" s="14"/>
      <c r="G9" s="29"/>
      <c r="H9" s="5"/>
      <c r="I9" s="28">
        <f>D9*D3</f>
        <v>10000</v>
      </c>
      <c r="J9" s="5">
        <f>I9*D5</f>
        <v>10000</v>
      </c>
      <c r="K9" s="5">
        <f>D7*I9</f>
        <v>50000</v>
      </c>
      <c r="L9" s="5"/>
      <c r="M9" s="5"/>
    </row>
    <row r="10" spans="1:13" ht="42.75" customHeight="1">
      <c r="A10" s="4"/>
      <c r="B10" s="4"/>
      <c r="C10" s="4"/>
      <c r="D10" s="4"/>
      <c r="E10" s="7"/>
      <c r="F10" s="7"/>
      <c r="G10" s="29"/>
      <c r="H10" s="5"/>
      <c r="I10" s="5"/>
      <c r="J10" s="5"/>
      <c r="K10" s="5"/>
      <c r="L10" s="5"/>
      <c r="M10" s="5"/>
    </row>
    <row r="11" spans="1:13" s="3" customFormat="1" ht="24" customHeight="1">
      <c r="A11" s="36" t="s">
        <v>0</v>
      </c>
      <c r="B11" s="36"/>
      <c r="C11" s="36"/>
      <c r="D11" s="36"/>
      <c r="E11" s="36"/>
      <c r="F11" s="15"/>
      <c r="G11" s="30"/>
      <c r="H11" s="6"/>
      <c r="I11" s="6"/>
      <c r="J11" s="6"/>
      <c r="K11" s="6"/>
      <c r="L11" s="6"/>
      <c r="M11" s="6"/>
    </row>
    <row r="12" spans="1:13" s="3" customFormat="1" ht="19.5" customHeight="1">
      <c r="A12" s="8" t="s">
        <v>1</v>
      </c>
      <c r="B12" s="8" t="s">
        <v>2</v>
      </c>
      <c r="C12" s="8" t="s">
        <v>3</v>
      </c>
      <c r="D12" s="8" t="s">
        <v>4</v>
      </c>
      <c r="E12" s="8" t="s">
        <v>5</v>
      </c>
      <c r="F12" s="15"/>
      <c r="G12" s="30"/>
      <c r="H12" s="6"/>
      <c r="I12" s="6"/>
      <c r="J12" s="6"/>
      <c r="K12" s="6"/>
      <c r="L12" s="6"/>
      <c r="M12" s="6"/>
    </row>
    <row r="13" spans="1:13" ht="24" customHeight="1">
      <c r="A13" s="9" t="s">
        <v>6</v>
      </c>
      <c r="B13" s="31" t="s">
        <v>8</v>
      </c>
      <c r="C13" s="21">
        <f>IF(D9&gt;0.2,J9,K9)</f>
        <v>50000</v>
      </c>
      <c r="D13" s="11"/>
      <c r="E13" s="12" t="s">
        <v>4</v>
      </c>
      <c r="F13" s="7"/>
      <c r="G13" s="29"/>
      <c r="H13" s="5"/>
      <c r="I13" s="5"/>
      <c r="J13" s="5"/>
      <c r="K13" s="5"/>
      <c r="L13" s="5"/>
      <c r="M13" s="5"/>
    </row>
    <row r="14" spans="1:13" s="3" customFormat="1" ht="24" customHeight="1">
      <c r="A14" s="10" t="s">
        <v>4</v>
      </c>
      <c r="B14" s="32" t="s">
        <v>7</v>
      </c>
      <c r="C14" s="13" t="s">
        <v>4</v>
      </c>
      <c r="D14" s="13"/>
      <c r="E14" s="23">
        <f>J9</f>
        <v>10000</v>
      </c>
      <c r="F14" s="16"/>
      <c r="G14" s="30"/>
      <c r="H14" s="6"/>
      <c r="I14" s="6"/>
      <c r="J14" s="6"/>
      <c r="K14" s="6"/>
      <c r="L14" s="6"/>
      <c r="M14" s="6"/>
    </row>
    <row r="15" spans="1:13" s="3" customFormat="1" ht="24" customHeight="1">
      <c r="A15" s="17"/>
      <c r="B15" s="33" t="str">
        <f>IF(D9&gt;0.2,"",IF(E15=0,"","Paid-in Capital in Excess of Par"))</f>
        <v>Paid-in Capital in Excess of Par</v>
      </c>
      <c r="C15" s="12"/>
      <c r="D15" s="12"/>
      <c r="E15" s="22">
        <f>C13-E14</f>
        <v>40000</v>
      </c>
      <c r="F15" s="18"/>
      <c r="G15" s="30"/>
      <c r="H15" s="6"/>
      <c r="I15" s="6"/>
      <c r="J15" s="6"/>
      <c r="K15" s="6"/>
      <c r="L15" s="6"/>
      <c r="M15" s="6"/>
    </row>
    <row r="16" spans="1:13" ht="50.25" customHeight="1">
      <c r="A16" s="19" t="s">
        <v>4</v>
      </c>
      <c r="B16" s="34" t="str">
        <f>IF(D9&gt;0.2,"Declared and issued large stock dividend","Declared and issued small stock dividend")</f>
        <v>Declared and issued small stock dividend</v>
      </c>
      <c r="C16" s="20"/>
      <c r="D16" s="20"/>
      <c r="E16" s="20"/>
      <c r="F16" s="14"/>
      <c r="G16" s="29"/>
      <c r="H16" s="5"/>
      <c r="I16" s="5"/>
      <c r="J16" s="5"/>
      <c r="K16" s="5"/>
      <c r="L16" s="5"/>
    </row>
    <row r="17" spans="1:13" ht="95.25" customHeight="1">
      <c r="A17" s="4"/>
      <c r="B17" s="4"/>
      <c r="C17" s="4"/>
      <c r="D17" s="4"/>
      <c r="E17" s="7"/>
      <c r="F17" s="7"/>
      <c r="G17" s="29"/>
      <c r="H17" s="5"/>
      <c r="I17" s="5"/>
      <c r="J17" s="5"/>
      <c r="K17" s="5"/>
      <c r="L17" s="5"/>
      <c r="M17" s="5"/>
    </row>
  </sheetData>
  <sheetProtection algorithmName="SHA-512" hashValue="2e21UVdEwGI5F4iivs3LE4PwV8xjtlqMyRVq1OZk0J/gEWVZ+zVMgRYYNXLmp+XJz0tlktVUCLBy7Fyp0Y3BIo==" saltValue="cDDBiDEZ9dR0qdn+KkflxE==" spinCount="100000" sheet="1" objects="1" scenarios="1"/>
  <mergeCells count="10">
    <mergeCell ref="A1:E1"/>
    <mergeCell ref="A11:E11"/>
    <mergeCell ref="A3:C3"/>
    <mergeCell ref="A5:C5"/>
    <mergeCell ref="A7:C7"/>
    <mergeCell ref="D3:E3"/>
    <mergeCell ref="D5:E5"/>
    <mergeCell ref="D7:E7"/>
    <mergeCell ref="A9:C9"/>
    <mergeCell ref="D9:E9"/>
  </mergeCells>
  <phoneticPr fontId="2" type="noConversion"/>
  <dataValidations count="5">
    <dataValidation type="list" allowBlank="1" showInputMessage="1" showErrorMessage="1" sqref="G14:G15">
      <formula1>"sample"</formula1>
    </dataValidation>
    <dataValidation type="list" allowBlank="1" showInputMessage="1" showErrorMessage="1" sqref="D3:E3">
      <formula1>$I$2:$I$5</formula1>
    </dataValidation>
    <dataValidation type="list" allowBlank="1" showInputMessage="1" showErrorMessage="1" sqref="D5:E5">
      <formula1>$K$2:$K$4</formula1>
    </dataValidation>
    <dataValidation type="list" allowBlank="1" showInputMessage="1" showErrorMessage="1" sqref="D7:E7">
      <formula1>$L$2:$L$4</formula1>
    </dataValidation>
    <dataValidation type="list" allowBlank="1" showInputMessage="1" showErrorMessage="1" sqref="D9:E9">
      <formula1>$M$2:$M$6</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2015-07-14T14:58:41Z</dcterms:modified>
</cp:coreProperties>
</file>